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I195" s="1"/>
  <c r="H194"/>
  <c r="H195" s="1"/>
  <c r="G194"/>
  <c r="G195" s="1"/>
  <c r="F194"/>
  <c r="F195" s="1"/>
  <c r="B185"/>
  <c r="A185"/>
  <c r="L184"/>
  <c r="L195"/>
  <c r="J184"/>
  <c r="J195"/>
  <c r="I184"/>
  <c r="H184"/>
  <c r="G184"/>
  <c r="F184"/>
  <c r="B176"/>
  <c r="A176"/>
  <c r="L175"/>
  <c r="J175"/>
  <c r="I175"/>
  <c r="H175"/>
  <c r="G175"/>
  <c r="G176" s="1"/>
  <c r="F175"/>
  <c r="B166"/>
  <c r="A166"/>
  <c r="L165"/>
  <c r="L176"/>
  <c r="J165"/>
  <c r="I165"/>
  <c r="H165"/>
  <c r="G165"/>
  <c r="F165"/>
  <c r="B157"/>
  <c r="A157"/>
  <c r="L156"/>
  <c r="J156"/>
  <c r="I156"/>
  <c r="H156"/>
  <c r="H157" s="1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I138" s="1"/>
  <c r="H137"/>
  <c r="H138" s="1"/>
  <c r="G137"/>
  <c r="G138" s="1"/>
  <c r="F137"/>
  <c r="F138" s="1"/>
  <c r="B128"/>
  <c r="A128"/>
  <c r="L127"/>
  <c r="L138" s="1"/>
  <c r="J127"/>
  <c r="I127"/>
  <c r="H127"/>
  <c r="G127"/>
  <c r="F127"/>
  <c r="B119"/>
  <c r="A119"/>
  <c r="L118"/>
  <c r="J118"/>
  <c r="J119" s="1"/>
  <c r="I118"/>
  <c r="H118"/>
  <c r="H119" s="1"/>
  <c r="G118"/>
  <c r="F118"/>
  <c r="B109"/>
  <c r="A109"/>
  <c r="L108"/>
  <c r="L119"/>
  <c r="J108"/>
  <c r="I108"/>
  <c r="H108"/>
  <c r="G108"/>
  <c r="G119" s="1"/>
  <c r="F108"/>
  <c r="B100"/>
  <c r="A100"/>
  <c r="L99"/>
  <c r="J99"/>
  <c r="I99"/>
  <c r="H99"/>
  <c r="G99"/>
  <c r="G100" s="1"/>
  <c r="F99"/>
  <c r="B90"/>
  <c r="A90"/>
  <c r="L89"/>
  <c r="L100" s="1"/>
  <c r="J89"/>
  <c r="I89"/>
  <c r="H89"/>
  <c r="H100" s="1"/>
  <c r="G89"/>
  <c r="F89"/>
  <c r="F100" s="1"/>
  <c r="B81"/>
  <c r="A81"/>
  <c r="L80"/>
  <c r="J80"/>
  <c r="I80"/>
  <c r="I81" s="1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G62" s="1"/>
  <c r="F61"/>
  <c r="B52"/>
  <c r="A52"/>
  <c r="L51"/>
  <c r="L62" s="1"/>
  <c r="J51"/>
  <c r="I51"/>
  <c r="H51"/>
  <c r="G51"/>
  <c r="F51"/>
  <c r="B43"/>
  <c r="A43"/>
  <c r="L42"/>
  <c r="J42"/>
  <c r="I42"/>
  <c r="H42"/>
  <c r="G42"/>
  <c r="G43" s="1"/>
  <c r="F42"/>
  <c r="B33"/>
  <c r="A33"/>
  <c r="L32"/>
  <c r="L43" s="1"/>
  <c r="J32"/>
  <c r="I32"/>
  <c r="I43" s="1"/>
  <c r="H32"/>
  <c r="G32"/>
  <c r="F32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L24"/>
  <c r="J13"/>
  <c r="I13"/>
  <c r="H13"/>
  <c r="G13"/>
  <c r="F13"/>
  <c r="J176"/>
  <c r="J157"/>
  <c r="F62"/>
  <c r="H81"/>
  <c r="I157"/>
  <c r="I176" l="1"/>
  <c r="J138"/>
  <c r="I119"/>
  <c r="J100"/>
  <c r="G81"/>
  <c r="G196" s="1"/>
  <c r="F81"/>
  <c r="J62"/>
  <c r="H62"/>
  <c r="F43"/>
  <c r="J43"/>
  <c r="H43"/>
  <c r="I62"/>
  <c r="I100"/>
  <c r="H176"/>
  <c r="L196"/>
  <c r="F119"/>
  <c r="F176"/>
  <c r="J196" l="1"/>
  <c r="F196"/>
  <c r="I196"/>
  <c r="H196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<sst xmlns="http://schemas.openxmlformats.org/spreadsheetml/2006/main" count="246" uniqueCount="76">
  <si>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</si>
  <si>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</si>
  <si>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</si>
  <si>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</si>
  <si>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</si>
  <si>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</si>
  <si>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</si>
  <si>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</si>
  <si>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</si>
  <si>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</si>
  <si>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</si>
  <si>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</si>
  <si>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</si>
  <si>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</si>
  <si>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</si>
  <si>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</si>
  <si>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</si>
  <si>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</si>
  <si>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</si>
  <si>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</si>
  <si>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</si>
  <si>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</si>
  <si>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</si>
  <si>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</si>
  <si>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</si>
  <si>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</si>
  <si>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</si>
  <si>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</si>
  <si>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</si>
  <si>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</si>
  <si>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</si>
  <si>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</si>
  <si>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</si>
  <si>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</si>
  <si>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</si>
  <si>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</si>
  <si>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</si>
  <si>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</si>
  <si>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</si>
  <si>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 42 г.Липецка</t>
  </si>
  <si>
    <t xml:space="preserve">Директор </t>
  </si>
  <si>
    <t>Малько С.В.</t>
  </si>
  <si>
    <t>Фрукт</t>
  </si>
  <si>
    <t>сладкое</t>
  </si>
  <si>
    <t>Каша гречневая 150</t>
  </si>
  <si>
    <t>Печенье 30</t>
  </si>
  <si>
    <t>Хлеб ржано-пшеничный обогащенный микронуентами 32,5</t>
  </si>
  <si>
    <t>Цыплята тушеные в соусе с овощами 60/50</t>
  </si>
  <si>
    <t>Макароны отварные 150</t>
  </si>
  <si>
    <t>фрукт</t>
  </si>
  <si>
    <t>Картофельное пюре 150</t>
  </si>
  <si>
    <t>Гуляш 50/50</t>
  </si>
  <si>
    <t>Рис отварной 150</t>
  </si>
  <si>
    <t>Тефтели из свинины с томатным соусом 60/30</t>
  </si>
  <si>
    <t>Жаркое по домашнему 185</t>
  </si>
  <si>
    <t>Суп гороховый с зеленью 250</t>
  </si>
  <si>
    <t>Хлеб ржано-пшеничный обогащенный микронуентами</t>
  </si>
  <si>
    <t>Чай с сахаром</t>
  </si>
  <si>
    <t xml:space="preserve">Чай с сахаром </t>
  </si>
  <si>
    <t xml:space="preserve">Котлеты особые (свинина) с том соусом </t>
  </si>
  <si>
    <t xml:space="preserve">Хлеб ржано-пшеничный обогащенный микронуентами </t>
  </si>
  <si>
    <t>Щи из свежей капусты со сметаной и зеленью 250</t>
  </si>
  <si>
    <t xml:space="preserve">Яблоко </t>
  </si>
  <si>
    <t>Плов (свинина) 185</t>
  </si>
  <si>
    <t>Суп с макаронными изделиями 250</t>
  </si>
  <si>
    <t xml:space="preserve">Чай с лимоном и сахаром </t>
  </si>
  <si>
    <t>Батон нарезной с йодказеином</t>
  </si>
  <si>
    <t>Рассольник Ленинградский со сметаной и зеленью 250</t>
  </si>
  <si>
    <t>Рыба запеченая с овощами 100</t>
  </si>
  <si>
    <t>Борщ со сметаной и зеленью 250</t>
  </si>
  <si>
    <t>Котлеты рубленные бройлеров-цыплят соусом 90</t>
  </si>
  <si>
    <t>Чай с сахаром 200</t>
  </si>
  <si>
    <t>Яблоки 100</t>
  </si>
  <si>
    <t>Пряник 40 гр</t>
  </si>
  <si>
    <t xml:space="preserve">Котлеты натуральные из филе птицы с соусом </t>
  </si>
  <si>
    <t>Суп рисовый 250/1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</si>
</sst>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right" vertical="center"/>
    </xf>
    <xf numFmtId="1" fontId="12" fillId="0" borderId="2" xfId="0" applyNumberFormat="1" applyFont="1" applyBorder="1" applyAlignment="1">
      <alignment horizontal="right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Border="1" applyAlignment="1">
      <alignment vertical="center"/>
    </xf>
    <xf numFmtId="0" fontId="1" fillId="0" borderId="0" xfId="0" applyFont="1"/>
    <xf numFmtId="164" fontId="1" fillId="0" borderId="2" xfId="0" applyNumberFormat="1" applyFont="1" applyBorder="1" applyAlignment="1">
      <alignment horizontal="right" vertical="center"/>
    </xf>
    <xf numFmtId="0" fontId="13" fillId="0" borderId="0" xfId="0" applyFont="1"/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1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28515625" style="2" customWidth="1"/>
    <col min="10" max="10" width="9.28515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8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7" t="s">
        <v>55</v>
      </c>
      <c r="F15" s="68">
        <v>250</v>
      </c>
      <c r="G15" s="69">
        <v>7.3079999999999998</v>
      </c>
      <c r="H15" s="69">
        <v>6.0709999999999997</v>
      </c>
      <c r="I15" s="69">
        <v>23.463999999999999</v>
      </c>
      <c r="J15" s="69">
        <v>177.726</v>
      </c>
      <c r="K15" s="68">
        <v>204</v>
      </c>
      <c r="L15" s="43"/>
    </row>
    <row r="16" spans="1:12" ht="15">
      <c r="A16" s="23"/>
      <c r="B16" s="15"/>
      <c r="C16" s="11"/>
      <c r="D16" s="7" t="s">
        <v>28</v>
      </c>
      <c r="E16" s="67" t="s">
        <v>47</v>
      </c>
      <c r="F16" s="70">
        <v>110</v>
      </c>
      <c r="G16" s="69">
        <v>15.43</v>
      </c>
      <c r="H16" s="69">
        <v>5.3</v>
      </c>
      <c r="I16" s="69">
        <v>3.6659999999999999</v>
      </c>
      <c r="J16" s="69">
        <v>124.08199999999999</v>
      </c>
      <c r="K16" s="68">
        <v>141</v>
      </c>
      <c r="L16" s="43"/>
    </row>
    <row r="17" spans="1:12" ht="15">
      <c r="A17" s="23"/>
      <c r="B17" s="15"/>
      <c r="C17" s="11"/>
      <c r="D17" s="66" t="s">
        <v>29</v>
      </c>
      <c r="E17" s="67" t="s">
        <v>44</v>
      </c>
      <c r="F17" s="68">
        <v>150</v>
      </c>
      <c r="G17" s="69">
        <v>5.6470000000000002</v>
      </c>
      <c r="H17" s="69">
        <v>2.923</v>
      </c>
      <c r="I17" s="69">
        <v>35.976999999999997</v>
      </c>
      <c r="J17" s="69">
        <v>192.80500000000001</v>
      </c>
      <c r="K17" s="71">
        <v>28</v>
      </c>
      <c r="L17" s="43"/>
    </row>
    <row r="18" spans="1:12" ht="15">
      <c r="A18" s="23"/>
      <c r="B18" s="15"/>
      <c r="C18" s="11"/>
      <c r="D18" s="7" t="s">
        <v>30</v>
      </c>
      <c r="E18" s="67" t="s">
        <v>58</v>
      </c>
      <c r="F18" s="68">
        <v>200</v>
      </c>
      <c r="G18" s="71"/>
      <c r="H18" s="71"/>
      <c r="I18" s="69">
        <v>11.997999999999999</v>
      </c>
      <c r="J18" s="69">
        <v>47.99</v>
      </c>
      <c r="K18" s="71">
        <v>1</v>
      </c>
      <c r="L18" s="43"/>
    </row>
    <row r="19" spans="1:12" ht="15">
      <c r="A19" s="23"/>
      <c r="B19" s="15"/>
      <c r="C19" s="11"/>
      <c r="D19" s="7" t="s">
        <v>31</v>
      </c>
      <c r="E19" s="72"/>
      <c r="F19" s="73"/>
      <c r="G19" s="73"/>
      <c r="H19" s="73"/>
      <c r="I19" s="73"/>
      <c r="J19" s="73"/>
      <c r="K19" s="74"/>
      <c r="L19" s="43"/>
    </row>
    <row r="20" spans="1:12" ht="30">
      <c r="A20" s="23"/>
      <c r="B20" s="15"/>
      <c r="C20" s="11"/>
      <c r="D20" s="7" t="s">
        <v>32</v>
      </c>
      <c r="E20" s="67" t="s">
        <v>46</v>
      </c>
      <c r="F20" s="68">
        <v>33</v>
      </c>
      <c r="G20" s="69">
        <v>3.5209999999999999</v>
      </c>
      <c r="H20" s="69">
        <v>1.4950000000000001</v>
      </c>
      <c r="I20" s="69">
        <v>15.688000000000001</v>
      </c>
      <c r="J20" s="69">
        <v>90.290999999999997</v>
      </c>
      <c r="K20" s="71">
        <v>138</v>
      </c>
      <c r="L20" s="43"/>
    </row>
    <row r="21" spans="1:12" ht="15">
      <c r="A21" s="23"/>
      <c r="B21" s="15"/>
      <c r="C21" s="11"/>
      <c r="D21" s="58" t="s">
        <v>43</v>
      </c>
      <c r="E21" s="72"/>
      <c r="F21" s="72"/>
      <c r="G21" s="72"/>
      <c r="H21" s="72"/>
      <c r="I21" s="72"/>
      <c r="J21" s="72"/>
      <c r="K21" s="72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743</v>
      </c>
      <c r="G23" s="19">
        <f>SUM(G14:G22)</f>
        <v>31.905999999999999</v>
      </c>
      <c r="H23" s="19">
        <f>SUM(H14:H22)</f>
        <v>15.788999999999998</v>
      </c>
      <c r="I23" s="19">
        <f>SUM(I14:I22)</f>
        <v>90.793000000000006</v>
      </c>
      <c r="J23" s="19">
        <f>SUM(J14:J22)</f>
        <v>632.89400000000001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743</v>
      </c>
      <c r="G24" s="32">
        <f>G13+G23</f>
        <v>31.905999999999999</v>
      </c>
      <c r="H24" s="32">
        <f>H13+H23</f>
        <v>15.788999999999998</v>
      </c>
      <c r="I24" s="32">
        <f>I13+I23</f>
        <v>90.793000000000006</v>
      </c>
      <c r="J24" s="32">
        <f>J13+J23</f>
        <v>632.89400000000001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67" t="s">
        <v>61</v>
      </c>
      <c r="F34" s="57">
        <v>250</v>
      </c>
      <c r="G34" s="53">
        <v>2.4209999999999998</v>
      </c>
      <c r="H34" s="53">
        <v>7.1870000000000003</v>
      </c>
      <c r="I34" s="53">
        <v>16.274000000000001</v>
      </c>
      <c r="J34" s="53">
        <v>139.46299999999999</v>
      </c>
      <c r="K34" s="57">
        <v>144</v>
      </c>
      <c r="L34" s="43"/>
    </row>
    <row r="35" spans="1:12" ht="15">
      <c r="A35" s="14"/>
      <c r="B35" s="15"/>
      <c r="C35" s="11"/>
      <c r="D35" s="7" t="s">
        <v>28</v>
      </c>
      <c r="E35" s="67" t="s">
        <v>59</v>
      </c>
      <c r="F35" s="51">
        <v>90</v>
      </c>
      <c r="G35" s="76">
        <v>8.7379999999999995</v>
      </c>
      <c r="H35" s="76">
        <v>21.32</v>
      </c>
      <c r="I35" s="76">
        <v>12.042999999999999</v>
      </c>
      <c r="J35" s="76">
        <v>275.00599999999997</v>
      </c>
      <c r="K35" s="75">
        <v>244</v>
      </c>
      <c r="L35" s="43"/>
    </row>
    <row r="36" spans="1:12" ht="15">
      <c r="A36" s="14"/>
      <c r="B36" s="15"/>
      <c r="C36" s="11"/>
      <c r="D36" s="7" t="s">
        <v>29</v>
      </c>
      <c r="E36" s="67" t="s">
        <v>48</v>
      </c>
      <c r="F36" s="57">
        <v>150</v>
      </c>
      <c r="G36" s="53">
        <v>6.9279999999999999</v>
      </c>
      <c r="H36" s="53">
        <v>2.423</v>
      </c>
      <c r="I36" s="53">
        <v>39.576000000000001</v>
      </c>
      <c r="J36" s="53">
        <v>207.821</v>
      </c>
      <c r="K36" s="57">
        <v>52</v>
      </c>
      <c r="L36" s="43"/>
    </row>
    <row r="37" spans="1:12" ht="15">
      <c r="A37" s="14"/>
      <c r="B37" s="15"/>
      <c r="C37" s="11"/>
      <c r="D37" s="7" t="s">
        <v>30</v>
      </c>
      <c r="E37" s="67" t="s">
        <v>58</v>
      </c>
      <c r="F37" s="57">
        <v>200</v>
      </c>
      <c r="G37" s="57"/>
      <c r="H37" s="57"/>
      <c r="I37" s="53">
        <v>11.997999999999999</v>
      </c>
      <c r="J37" s="53">
        <v>47.99</v>
      </c>
      <c r="K37" s="57">
        <v>1</v>
      </c>
      <c r="L37" s="43"/>
    </row>
    <row r="38" spans="1:12" ht="15">
      <c r="A38" s="14"/>
      <c r="B38" s="15"/>
      <c r="C38" s="11"/>
      <c r="D38" s="7" t="s">
        <v>31</v>
      </c>
      <c r="E38" s="7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67" t="s">
        <v>60</v>
      </c>
      <c r="F39" s="57">
        <v>33</v>
      </c>
      <c r="G39" s="53">
        <v>3.5209999999999999</v>
      </c>
      <c r="H39" s="53">
        <v>1.4950000000000001</v>
      </c>
      <c r="I39" s="53">
        <v>15.688000000000001</v>
      </c>
      <c r="J39" s="53">
        <v>90.290999999999997</v>
      </c>
      <c r="K39" s="57">
        <v>138</v>
      </c>
      <c r="L39" s="43"/>
    </row>
    <row r="40" spans="1:12" ht="15">
      <c r="A40" s="14"/>
      <c r="B40" s="15"/>
      <c r="C40" s="11"/>
      <c r="D40" s="58" t="s">
        <v>49</v>
      </c>
      <c r="E40" s="67" t="s">
        <v>62</v>
      </c>
      <c r="F40" s="57">
        <v>100</v>
      </c>
      <c r="G40" s="53">
        <v>0.27</v>
      </c>
      <c r="H40" s="53">
        <v>0.13</v>
      </c>
      <c r="I40" s="53">
        <v>12.76</v>
      </c>
      <c r="J40" s="53">
        <v>53.29</v>
      </c>
      <c r="K40" s="57">
        <v>174</v>
      </c>
      <c r="L40" s="55"/>
    </row>
    <row r="41" spans="1:12" ht="15">
      <c r="A41" s="14"/>
      <c r="B41" s="15"/>
      <c r="C41" s="11"/>
      <c r="D41" s="42"/>
      <c r="E41" s="42"/>
      <c r="F41" s="42"/>
      <c r="G41" s="42"/>
      <c r="H41" s="42"/>
      <c r="I41" s="42"/>
      <c r="J41" s="42"/>
      <c r="K41" s="42"/>
      <c r="L41" s="55"/>
    </row>
    <row r="42" spans="1:12" ht="15">
      <c r="A42" s="16"/>
      <c r="B42" s="17"/>
      <c r="C42" s="8"/>
      <c r="D42" s="18" t="s">
        <v>33</v>
      </c>
      <c r="E42" s="9"/>
      <c r="F42" s="19">
        <f>SUM(F33:F39)</f>
        <v>723</v>
      </c>
      <c r="G42" s="19">
        <f>SUM(G33:G40)</f>
        <v>21.878</v>
      </c>
      <c r="H42" s="19">
        <f>SUM(H33:H40)</f>
        <v>32.555</v>
      </c>
      <c r="I42" s="19">
        <f>SUM(I33:I40)</f>
        <v>108.33900000000001</v>
      </c>
      <c r="J42" s="19">
        <f>SUM(J33:J40)</f>
        <v>813.86099999999988</v>
      </c>
      <c r="K42" s="19"/>
      <c r="L42" s="56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723</v>
      </c>
      <c r="G43" s="32">
        <f>G32+G42</f>
        <v>21.878</v>
      </c>
      <c r="H43" s="32">
        <f>H32+H42</f>
        <v>32.555</v>
      </c>
      <c r="I43" s="32">
        <f>I32+I42</f>
        <v>108.33900000000001</v>
      </c>
      <c r="J43" s="32">
        <f>J32+J42</f>
        <v>813.86099999999988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67" t="s">
        <v>64</v>
      </c>
      <c r="F53" s="57">
        <v>250</v>
      </c>
      <c r="G53" s="53">
        <v>4.1360000000000001</v>
      </c>
      <c r="H53" s="77">
        <v>5.4009999999999998</v>
      </c>
      <c r="I53" s="53">
        <v>22.997</v>
      </c>
      <c r="J53" s="53">
        <v>157.13900000000001</v>
      </c>
      <c r="K53" s="57">
        <v>129</v>
      </c>
      <c r="L53" s="43"/>
    </row>
    <row r="54" spans="1:12" ht="15">
      <c r="A54" s="23"/>
      <c r="B54" s="15"/>
      <c r="C54" s="11"/>
      <c r="D54" s="7" t="s">
        <v>28</v>
      </c>
      <c r="E54" s="67" t="s">
        <v>63</v>
      </c>
      <c r="F54" s="57">
        <v>185</v>
      </c>
      <c r="G54" s="53">
        <v>10.42</v>
      </c>
      <c r="H54" s="53">
        <v>26.866</v>
      </c>
      <c r="I54" s="53">
        <v>42.524000000000001</v>
      </c>
      <c r="J54" s="53">
        <v>453.565</v>
      </c>
      <c r="K54" s="57">
        <v>152</v>
      </c>
      <c r="L54" s="43"/>
    </row>
    <row r="55" spans="1:12" ht="15">
      <c r="A55" s="23"/>
      <c r="B55" s="15"/>
      <c r="C55" s="11"/>
      <c r="D55" s="7" t="s">
        <v>29</v>
      </c>
      <c r="E55" s="78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67" t="s">
        <v>65</v>
      </c>
      <c r="F56" s="57">
        <v>200</v>
      </c>
      <c r="G56" s="53">
        <v>4.3999999999999997E-2</v>
      </c>
      <c r="H56" s="53">
        <v>1.2E-2</v>
      </c>
      <c r="I56" s="53">
        <v>15.37</v>
      </c>
      <c r="J56" s="53">
        <v>61.762999999999998</v>
      </c>
      <c r="K56" s="57">
        <v>142</v>
      </c>
      <c r="L56" s="43"/>
    </row>
    <row r="57" spans="1:12" ht="15">
      <c r="A57" s="23"/>
      <c r="B57" s="15"/>
      <c r="C57" s="11"/>
      <c r="D57" s="7" t="s">
        <v>31</v>
      </c>
      <c r="E57" s="78"/>
      <c r="F57" s="43"/>
      <c r="G57" s="43"/>
      <c r="H57" s="43"/>
      <c r="I57" s="43"/>
      <c r="J57" s="43"/>
      <c r="K57" s="43"/>
      <c r="L57" s="43"/>
    </row>
    <row r="58" spans="1:12" ht="15">
      <c r="A58" s="23"/>
      <c r="B58" s="15"/>
      <c r="C58" s="11"/>
      <c r="D58" s="7" t="s">
        <v>32</v>
      </c>
      <c r="E58" s="67" t="s">
        <v>60</v>
      </c>
      <c r="F58" s="57">
        <v>33</v>
      </c>
      <c r="G58" s="53">
        <v>3.5209999999999999</v>
      </c>
      <c r="H58" s="53">
        <v>1.4950000000000001</v>
      </c>
      <c r="I58" s="53">
        <v>15.688000000000001</v>
      </c>
      <c r="J58" s="53">
        <v>90.290999999999997</v>
      </c>
      <c r="K58" s="57">
        <v>138</v>
      </c>
      <c r="L58" s="43"/>
    </row>
    <row r="59" spans="1:12" ht="15">
      <c r="A59" s="23"/>
      <c r="B59" s="15"/>
      <c r="C59" s="11"/>
      <c r="D59" s="6" t="s">
        <v>43</v>
      </c>
      <c r="E59" s="67" t="s">
        <v>45</v>
      </c>
      <c r="F59" s="57">
        <v>30</v>
      </c>
      <c r="G59" s="53">
        <v>2.8610000000000002</v>
      </c>
      <c r="H59" s="53">
        <v>4.883</v>
      </c>
      <c r="I59" s="53">
        <v>22.445</v>
      </c>
      <c r="J59" s="53">
        <v>145.17099999999999</v>
      </c>
      <c r="K59" s="57">
        <v>82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698</v>
      </c>
      <c r="G61" s="19">
        <f>SUM(G52:G60)</f>
        <v>20.982000000000003</v>
      </c>
      <c r="H61" s="19">
        <f>SUM(H52:H60)</f>
        <v>38.656999999999996</v>
      </c>
      <c r="I61" s="19">
        <f>SUM(I52:I60)</f>
        <v>119.024</v>
      </c>
      <c r="J61" s="19">
        <f>SUM(J52:J60)</f>
        <v>907.92900000000009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698</v>
      </c>
      <c r="G62" s="32">
        <f>G51+G61</f>
        <v>20.982000000000003</v>
      </c>
      <c r="H62" s="32">
        <f>H51+H61</f>
        <v>38.656999999999996</v>
      </c>
      <c r="I62" s="32">
        <f>I51+I61</f>
        <v>119.024</v>
      </c>
      <c r="J62" s="32">
        <f>J51+J61</f>
        <v>907.92900000000009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67" t="s">
        <v>67</v>
      </c>
      <c r="F72" s="57">
        <v>205</v>
      </c>
      <c r="G72" s="53">
        <v>2.8820000000000001</v>
      </c>
      <c r="H72" s="53">
        <v>6.1950000000000003</v>
      </c>
      <c r="I72" s="53">
        <v>16.966000000000001</v>
      </c>
      <c r="J72" s="53">
        <v>135.143</v>
      </c>
      <c r="K72" s="57">
        <v>98</v>
      </c>
      <c r="L72" s="43"/>
    </row>
    <row r="73" spans="1:12" ht="15">
      <c r="A73" s="23"/>
      <c r="B73" s="15"/>
      <c r="C73" s="11"/>
      <c r="D73" s="7" t="s">
        <v>28</v>
      </c>
      <c r="E73" s="67" t="s">
        <v>68</v>
      </c>
      <c r="F73" s="57">
        <v>100</v>
      </c>
      <c r="G73" s="53">
        <v>14.061999999999999</v>
      </c>
      <c r="H73" s="53">
        <v>4.7770000000000001</v>
      </c>
      <c r="I73" s="53">
        <v>3.5129999999999999</v>
      </c>
      <c r="J73" s="53">
        <v>113.294</v>
      </c>
      <c r="K73" s="57">
        <v>151</v>
      </c>
      <c r="L73" s="43"/>
    </row>
    <row r="74" spans="1:12" ht="15">
      <c r="A74" s="23"/>
      <c r="B74" s="15"/>
      <c r="C74" s="11"/>
      <c r="D74" s="7" t="s">
        <v>29</v>
      </c>
      <c r="E74" s="67" t="s">
        <v>50</v>
      </c>
      <c r="F74" s="57">
        <v>150</v>
      </c>
      <c r="G74" s="53">
        <v>3.827</v>
      </c>
      <c r="H74" s="53">
        <v>2.1779999999999999</v>
      </c>
      <c r="I74" s="53">
        <v>15.984999999999999</v>
      </c>
      <c r="J74" s="53">
        <v>98.849000000000004</v>
      </c>
      <c r="K74" s="57">
        <v>24</v>
      </c>
      <c r="L74" s="43"/>
    </row>
    <row r="75" spans="1:12" ht="15">
      <c r="A75" s="23"/>
      <c r="B75" s="15"/>
      <c r="C75" s="11"/>
      <c r="D75" s="7" t="s">
        <v>30</v>
      </c>
      <c r="E75" s="67" t="s">
        <v>58</v>
      </c>
      <c r="F75" s="57">
        <v>200</v>
      </c>
      <c r="G75" s="43"/>
      <c r="H75" s="43"/>
      <c r="I75" s="53">
        <v>11.997999999999999</v>
      </c>
      <c r="J75" s="53">
        <v>47.99</v>
      </c>
      <c r="K75" s="57">
        <v>1</v>
      </c>
      <c r="L75" s="43"/>
    </row>
    <row r="76" spans="1:12" ht="15">
      <c r="A76" s="23"/>
      <c r="B76" s="15"/>
      <c r="C76" s="11"/>
      <c r="D76" s="7" t="s">
        <v>31</v>
      </c>
      <c r="E76" s="81" t="s">
        <v>66</v>
      </c>
      <c r="F76" s="79">
        <v>18</v>
      </c>
      <c r="G76" s="79">
        <v>1.6379999999999999</v>
      </c>
      <c r="H76" s="79">
        <v>0.216</v>
      </c>
      <c r="I76" s="79">
        <v>10.026</v>
      </c>
      <c r="J76" s="79">
        <v>48.6</v>
      </c>
      <c r="K76" s="80">
        <v>149</v>
      </c>
      <c r="L76" s="43"/>
    </row>
    <row r="77" spans="1:12" ht="15">
      <c r="A77" s="23"/>
      <c r="B77" s="15"/>
      <c r="C77" s="11"/>
      <c r="D77" s="7" t="s">
        <v>32</v>
      </c>
      <c r="E77" s="67" t="s">
        <v>60</v>
      </c>
      <c r="F77" s="57">
        <v>33</v>
      </c>
      <c r="G77" s="53">
        <v>3.5209999999999999</v>
      </c>
      <c r="H77" s="53">
        <v>1.4950000000000001</v>
      </c>
      <c r="I77" s="53">
        <v>15.688000000000001</v>
      </c>
      <c r="J77" s="53">
        <v>90.290999999999997</v>
      </c>
      <c r="K77" s="57">
        <v>138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706</v>
      </c>
      <c r="G80" s="19">
        <f>SUM(G71:G79)</f>
        <v>25.93</v>
      </c>
      <c r="H80" s="19">
        <f>SUM(H71:H79)</f>
        <v>14.861000000000001</v>
      </c>
      <c r="I80" s="19">
        <f>SUM(I71:I79)</f>
        <v>74.176000000000002</v>
      </c>
      <c r="J80" s="19">
        <f>SUM(J71:J79)</f>
        <v>534.16700000000003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706</v>
      </c>
      <c r="G81" s="32">
        <f>G70+G80</f>
        <v>25.93</v>
      </c>
      <c r="H81" s="32">
        <f>H70+H80</f>
        <v>14.861000000000001</v>
      </c>
      <c r="I81" s="32">
        <f>I70+I80</f>
        <v>74.176000000000002</v>
      </c>
      <c r="J81" s="32">
        <f>J70+J80</f>
        <v>534.16700000000003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3"/>
      <c r="L90" s="43"/>
    </row>
    <row r="91" spans="1:12" ht="15">
      <c r="A91" s="23"/>
      <c r="B91" s="15"/>
      <c r="C91" s="11"/>
      <c r="D91" s="7" t="s">
        <v>27</v>
      </c>
      <c r="E91" s="65" t="s">
        <v>69</v>
      </c>
      <c r="F91" s="57">
        <v>250</v>
      </c>
      <c r="G91" s="53">
        <v>1.857</v>
      </c>
      <c r="H91" s="53">
        <v>7.0739999999999998</v>
      </c>
      <c r="I91" s="53">
        <v>12.081</v>
      </c>
      <c r="J91" s="53">
        <v>119.42</v>
      </c>
      <c r="K91" s="57">
        <v>3</v>
      </c>
      <c r="L91" s="43"/>
    </row>
    <row r="92" spans="1:12" ht="15">
      <c r="A92" s="23"/>
      <c r="B92" s="15"/>
      <c r="C92" s="11"/>
      <c r="D92" s="7" t="s">
        <v>28</v>
      </c>
      <c r="E92" s="65" t="s">
        <v>70</v>
      </c>
      <c r="F92" s="54">
        <v>90</v>
      </c>
      <c r="G92" s="53">
        <v>12.456</v>
      </c>
      <c r="H92" s="53">
        <v>6.0179999999999998</v>
      </c>
      <c r="I92" s="53">
        <v>12.456</v>
      </c>
      <c r="J92" s="53">
        <v>154.31899999999999</v>
      </c>
      <c r="K92" s="57">
        <v>196</v>
      </c>
      <c r="L92" s="43"/>
    </row>
    <row r="93" spans="1:12" ht="15">
      <c r="A93" s="23"/>
      <c r="B93" s="15"/>
      <c r="C93" s="11"/>
      <c r="D93" s="7" t="s">
        <v>29</v>
      </c>
      <c r="E93" s="52" t="s">
        <v>48</v>
      </c>
      <c r="F93" s="57">
        <v>150</v>
      </c>
      <c r="G93" s="53">
        <v>6.9279999999999999</v>
      </c>
      <c r="H93" s="53">
        <v>2.423</v>
      </c>
      <c r="I93" s="53">
        <v>39.576000000000001</v>
      </c>
      <c r="J93" s="53">
        <v>207.821</v>
      </c>
      <c r="K93" s="57">
        <v>52</v>
      </c>
      <c r="L93" s="43"/>
    </row>
    <row r="94" spans="1:12" ht="15">
      <c r="A94" s="23"/>
      <c r="B94" s="15"/>
      <c r="C94" s="11"/>
      <c r="D94" s="7" t="s">
        <v>30</v>
      </c>
      <c r="E94" s="65" t="s">
        <v>71</v>
      </c>
      <c r="F94" s="57">
        <v>200</v>
      </c>
      <c r="G94" s="57"/>
      <c r="H94" s="57"/>
      <c r="I94" s="53">
        <v>11.997999999999999</v>
      </c>
      <c r="J94" s="53">
        <v>47.99</v>
      </c>
      <c r="K94" s="57">
        <v>1</v>
      </c>
      <c r="L94" s="43"/>
    </row>
    <row r="95" spans="1:12" ht="15">
      <c r="A95" s="23"/>
      <c r="B95" s="15"/>
      <c r="C95" s="11"/>
      <c r="D95" s="7" t="s">
        <v>31</v>
      </c>
      <c r="E95" s="81" t="s">
        <v>66</v>
      </c>
      <c r="F95" s="79">
        <v>18</v>
      </c>
      <c r="G95" s="79">
        <v>1.6379999999999999</v>
      </c>
      <c r="H95" s="79">
        <v>0.216</v>
      </c>
      <c r="I95" s="79">
        <v>10.026</v>
      </c>
      <c r="J95" s="79">
        <v>48.6</v>
      </c>
      <c r="K95" s="80">
        <v>149</v>
      </c>
      <c r="L95" s="43"/>
    </row>
    <row r="96" spans="1:12" ht="15">
      <c r="A96" s="23"/>
      <c r="B96" s="15"/>
      <c r="C96" s="11"/>
      <c r="D96" s="7" t="s">
        <v>32</v>
      </c>
      <c r="E96" s="65" t="s">
        <v>56</v>
      </c>
      <c r="F96" s="57">
        <v>33</v>
      </c>
      <c r="G96" s="53">
        <v>3.5209999999999999</v>
      </c>
      <c r="H96" s="53">
        <v>1.4950000000000001</v>
      </c>
      <c r="I96" s="53">
        <v>15.688000000000001</v>
      </c>
      <c r="J96" s="53">
        <v>90.290999999999997</v>
      </c>
      <c r="K96" s="57">
        <v>138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741</v>
      </c>
      <c r="G99" s="19">
        <f>SUM(G90:G98)</f>
        <v>26.4</v>
      </c>
      <c r="H99" s="19">
        <f>SUM(H90:H98)</f>
        <v>17.225999999999999</v>
      </c>
      <c r="I99" s="19">
        <f>SUM(I90:I98)</f>
        <v>101.825</v>
      </c>
      <c r="J99" s="19">
        <f>SUM(J90:J98)</f>
        <v>668.44100000000003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741</v>
      </c>
      <c r="G100" s="32">
        <f>G89+G99</f>
        <v>26.4</v>
      </c>
      <c r="H100" s="32">
        <f>H89+H99</f>
        <v>17.225999999999999</v>
      </c>
      <c r="I100" s="32">
        <f>I89+I99</f>
        <v>101.825</v>
      </c>
      <c r="J100" s="32">
        <f>J89+J99</f>
        <v>668.44100000000003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5" t="s">
        <v>64</v>
      </c>
      <c r="F110" s="57">
        <v>250</v>
      </c>
      <c r="G110" s="53">
        <v>4.1360000000000001</v>
      </c>
      <c r="H110" s="53">
        <v>5.4009999999999998</v>
      </c>
      <c r="I110" s="53">
        <v>22.997</v>
      </c>
      <c r="J110" s="53">
        <v>157.13900000000001</v>
      </c>
      <c r="K110" s="57">
        <v>129</v>
      </c>
      <c r="L110" s="43"/>
    </row>
    <row r="111" spans="1:12" ht="15">
      <c r="A111" s="23"/>
      <c r="B111" s="15"/>
      <c r="C111" s="11"/>
      <c r="D111" s="7" t="s">
        <v>28</v>
      </c>
      <c r="E111" s="52" t="s">
        <v>47</v>
      </c>
      <c r="F111" s="57">
        <v>110</v>
      </c>
      <c r="G111" s="53">
        <v>15.43</v>
      </c>
      <c r="H111" s="53">
        <v>5.3</v>
      </c>
      <c r="I111" s="53">
        <v>3.6659999999999999</v>
      </c>
      <c r="J111" s="53">
        <v>124.08199999999999</v>
      </c>
      <c r="K111" s="57">
        <v>141</v>
      </c>
      <c r="L111" s="43"/>
    </row>
    <row r="112" spans="1:12" ht="15">
      <c r="A112" s="23"/>
      <c r="B112" s="15"/>
      <c r="C112" s="11"/>
      <c r="D112" s="7" t="s">
        <v>29</v>
      </c>
      <c r="E112" s="52" t="s">
        <v>44</v>
      </c>
      <c r="F112" s="57">
        <v>150</v>
      </c>
      <c r="G112" s="53">
        <v>5.6470000000000002</v>
      </c>
      <c r="H112" s="53">
        <v>2.923</v>
      </c>
      <c r="I112" s="53">
        <v>35.976999999999997</v>
      </c>
      <c r="J112" s="53">
        <v>192.80500000000001</v>
      </c>
      <c r="K112" s="57">
        <v>28</v>
      </c>
      <c r="L112" s="43"/>
    </row>
    <row r="113" spans="1:12" ht="15">
      <c r="A113" s="23"/>
      <c r="B113" s="15"/>
      <c r="C113" s="11"/>
      <c r="D113" s="7" t="s">
        <v>30</v>
      </c>
      <c r="E113" s="65" t="s">
        <v>65</v>
      </c>
      <c r="F113" s="57">
        <v>200</v>
      </c>
      <c r="G113" s="53">
        <v>4.3999999999999997E-2</v>
      </c>
      <c r="H113" s="53">
        <v>1.2E-2</v>
      </c>
      <c r="I113" s="53">
        <v>15.37</v>
      </c>
      <c r="J113" s="53">
        <v>61.762999999999998</v>
      </c>
      <c r="K113" s="57">
        <v>142</v>
      </c>
      <c r="L113" s="43"/>
    </row>
    <row r="114" spans="1:12" ht="15">
      <c r="A114" s="23"/>
      <c r="B114" s="15"/>
      <c r="C114" s="11"/>
      <c r="D114" s="7" t="s">
        <v>31</v>
      </c>
      <c r="E114" s="43"/>
      <c r="F114" s="43"/>
      <c r="G114" s="43"/>
      <c r="H114" s="43"/>
      <c r="I114" s="43"/>
      <c r="J114" s="43"/>
      <c r="K114" s="43"/>
      <c r="L114" s="43"/>
    </row>
    <row r="115" spans="1:12" ht="15">
      <c r="A115" s="23"/>
      <c r="B115" s="15"/>
      <c r="C115" s="11"/>
      <c r="D115" s="7" t="s">
        <v>32</v>
      </c>
      <c r="E115" s="65" t="s">
        <v>60</v>
      </c>
      <c r="F115" s="57">
        <v>33</v>
      </c>
      <c r="G115" s="53">
        <v>3.5209999999999999</v>
      </c>
      <c r="H115" s="53">
        <v>1.4950000000000001</v>
      </c>
      <c r="I115" s="53">
        <v>15.688000000000001</v>
      </c>
      <c r="J115" s="53">
        <v>90.290999999999997</v>
      </c>
      <c r="K115" s="57">
        <v>138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743</v>
      </c>
      <c r="G118" s="19">
        <f>SUM(G109:G117)</f>
        <v>28.778000000000002</v>
      </c>
      <c r="H118" s="19">
        <f>SUM(H109:H117)</f>
        <v>15.131</v>
      </c>
      <c r="I118" s="19">
        <f>SUM(I109:I117)</f>
        <v>93.698000000000008</v>
      </c>
      <c r="J118" s="19">
        <f>SUM(J109:J117)</f>
        <v>626.07999999999993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743</v>
      </c>
      <c r="G119" s="32">
        <f>G108+G118</f>
        <v>28.778000000000002</v>
      </c>
      <c r="H119" s="32">
        <f>H108+H118</f>
        <v>15.131</v>
      </c>
      <c r="I119" s="32">
        <f>I108+I118</f>
        <v>93.698000000000008</v>
      </c>
      <c r="J119" s="32">
        <f>J108+J118</f>
        <v>626.07999999999993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65" t="s">
        <v>61</v>
      </c>
      <c r="F129" s="57">
        <v>250</v>
      </c>
      <c r="G129" s="53">
        <v>2.4209999999999998</v>
      </c>
      <c r="H129" s="53">
        <v>7.1870000000000003</v>
      </c>
      <c r="I129" s="53">
        <v>16.274000000000001</v>
      </c>
      <c r="J129" s="53">
        <v>139.46299999999999</v>
      </c>
      <c r="K129" s="57">
        <v>145</v>
      </c>
      <c r="L129" s="43"/>
    </row>
    <row r="130" spans="1:12" ht="15">
      <c r="A130" s="14"/>
      <c r="B130" s="15"/>
      <c r="C130" s="11"/>
      <c r="D130" s="7" t="s">
        <v>28</v>
      </c>
      <c r="E130" s="52" t="s">
        <v>51</v>
      </c>
      <c r="F130" s="57">
        <v>100</v>
      </c>
      <c r="G130" s="53">
        <v>22.5</v>
      </c>
      <c r="H130" s="53">
        <v>12.8</v>
      </c>
      <c r="I130" s="53">
        <v>8.1</v>
      </c>
      <c r="J130" s="53">
        <v>237.6</v>
      </c>
      <c r="K130" s="57">
        <v>214</v>
      </c>
      <c r="L130" s="43"/>
    </row>
    <row r="131" spans="1:12" ht="15">
      <c r="A131" s="14"/>
      <c r="B131" s="15"/>
      <c r="C131" s="11"/>
      <c r="D131" s="7" t="s">
        <v>29</v>
      </c>
      <c r="E131" s="52" t="s">
        <v>52</v>
      </c>
      <c r="F131" s="57">
        <v>150</v>
      </c>
      <c r="G131" s="53">
        <v>3.7250000000000001</v>
      </c>
      <c r="H131" s="53">
        <v>1.9650000000000001</v>
      </c>
      <c r="I131" s="53">
        <v>41.575000000000003</v>
      </c>
      <c r="J131" s="53">
        <v>198.88800000000001</v>
      </c>
      <c r="K131" s="57">
        <v>100</v>
      </c>
      <c r="L131" s="43"/>
    </row>
    <row r="132" spans="1:12" ht="15">
      <c r="A132" s="14"/>
      <c r="B132" s="15"/>
      <c r="C132" s="11"/>
      <c r="D132" s="7" t="s">
        <v>30</v>
      </c>
      <c r="E132" s="65" t="s">
        <v>57</v>
      </c>
      <c r="F132" s="57">
        <v>200</v>
      </c>
      <c r="G132" s="57"/>
      <c r="H132" s="57"/>
      <c r="I132" s="53">
        <v>11.997999999999999</v>
      </c>
      <c r="J132" s="53">
        <v>47.99</v>
      </c>
      <c r="K132" s="57">
        <v>1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65" t="s">
        <v>56</v>
      </c>
      <c r="F134" s="57">
        <v>33</v>
      </c>
      <c r="G134" s="53">
        <v>3.5209999999999999</v>
      </c>
      <c r="H134" s="53">
        <v>1.4950000000000001</v>
      </c>
      <c r="I134" s="53">
        <v>15.688000000000001</v>
      </c>
      <c r="J134" s="53">
        <v>90.290999999999997</v>
      </c>
      <c r="K134" s="57">
        <v>138</v>
      </c>
      <c r="L134" s="43"/>
    </row>
    <row r="135" spans="1:12" ht="15">
      <c r="A135" s="14"/>
      <c r="B135" s="15"/>
      <c r="C135" s="11"/>
      <c r="D135" s="52" t="s">
        <v>42</v>
      </c>
      <c r="E135" s="65" t="s">
        <v>72</v>
      </c>
      <c r="F135" s="57">
        <v>100</v>
      </c>
      <c r="G135" s="53">
        <v>0.27</v>
      </c>
      <c r="H135" s="53">
        <v>0.13</v>
      </c>
      <c r="I135" s="53">
        <v>12.76</v>
      </c>
      <c r="J135" s="53">
        <v>53.29</v>
      </c>
      <c r="K135" s="57">
        <v>174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833</v>
      </c>
      <c r="G137" s="19">
        <f>SUM(G128:G136)</f>
        <v>32.437000000000005</v>
      </c>
      <c r="H137" s="19">
        <f>SUM(H128:H136)</f>
        <v>23.577000000000002</v>
      </c>
      <c r="I137" s="19">
        <f>SUM(I128:I136)</f>
        <v>106.39500000000002</v>
      </c>
      <c r="J137" s="19">
        <f>SUM(J128:J136)</f>
        <v>767.52199999999993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833</v>
      </c>
      <c r="G138" s="32">
        <f>G127+G137</f>
        <v>32.437000000000005</v>
      </c>
      <c r="H138" s="32">
        <f>H127+H137</f>
        <v>23.577000000000002</v>
      </c>
      <c r="I138" s="32">
        <f>I127+I137</f>
        <v>106.39500000000002</v>
      </c>
      <c r="J138" s="32">
        <f>J127+J137</f>
        <v>767.52199999999993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65" t="s">
        <v>67</v>
      </c>
      <c r="F148" s="57">
        <v>250</v>
      </c>
      <c r="G148" s="53">
        <v>2.8820000000000001</v>
      </c>
      <c r="H148" s="53">
        <v>6.1950000000000003</v>
      </c>
      <c r="I148" s="53">
        <v>16.966000000000001</v>
      </c>
      <c r="J148" s="53">
        <v>135.143</v>
      </c>
      <c r="K148" s="57">
        <v>98</v>
      </c>
      <c r="L148" s="43"/>
    </row>
    <row r="149" spans="1:12" ht="15">
      <c r="A149" s="23"/>
      <c r="B149" s="15"/>
      <c r="C149" s="11"/>
      <c r="D149" s="7" t="s">
        <v>28</v>
      </c>
      <c r="E149" s="52" t="s">
        <v>53</v>
      </c>
      <c r="F149" s="57">
        <v>90</v>
      </c>
      <c r="G149" s="53">
        <v>5.7610000000000001</v>
      </c>
      <c r="H149" s="53">
        <v>15.327999999999999</v>
      </c>
      <c r="I149" s="53">
        <v>9.3829999999999991</v>
      </c>
      <c r="J149" s="53">
        <v>198.52199999999999</v>
      </c>
      <c r="K149" s="57">
        <v>153</v>
      </c>
      <c r="L149" s="43"/>
    </row>
    <row r="150" spans="1:12" ht="15">
      <c r="A150" s="23"/>
      <c r="B150" s="15"/>
      <c r="C150" s="11"/>
      <c r="D150" s="7" t="s">
        <v>29</v>
      </c>
      <c r="E150" s="52" t="s">
        <v>50</v>
      </c>
      <c r="F150" s="57">
        <v>150</v>
      </c>
      <c r="G150" s="53">
        <v>3.827</v>
      </c>
      <c r="H150" s="53">
        <v>2.1779999999999999</v>
      </c>
      <c r="I150" s="53">
        <v>15.984999999999999</v>
      </c>
      <c r="J150" s="53">
        <v>98.849000000000004</v>
      </c>
      <c r="K150" s="57">
        <v>24</v>
      </c>
      <c r="L150" s="43"/>
    </row>
    <row r="151" spans="1:12" ht="15">
      <c r="A151" s="23"/>
      <c r="B151" s="15"/>
      <c r="C151" s="11"/>
      <c r="D151" s="7" t="s">
        <v>30</v>
      </c>
      <c r="E151" s="65" t="s">
        <v>58</v>
      </c>
      <c r="F151" s="57">
        <v>200</v>
      </c>
      <c r="G151" s="57"/>
      <c r="H151" s="57"/>
      <c r="I151" s="53">
        <v>11.997999999999999</v>
      </c>
      <c r="J151" s="53">
        <v>47.99</v>
      </c>
      <c r="K151" s="57">
        <v>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65" t="s">
        <v>60</v>
      </c>
      <c r="F153" s="57">
        <v>33</v>
      </c>
      <c r="G153" s="53">
        <v>3.5209999999999999</v>
      </c>
      <c r="H153" s="53">
        <v>1.4950000000000001</v>
      </c>
      <c r="I153" s="53">
        <v>15.688000000000001</v>
      </c>
      <c r="J153" s="53">
        <v>90.290999999999997</v>
      </c>
      <c r="K153" s="57">
        <v>138</v>
      </c>
      <c r="L153" s="43"/>
    </row>
    <row r="154" spans="1:12" ht="15">
      <c r="A154" s="23"/>
      <c r="B154" s="15"/>
      <c r="C154" s="11"/>
      <c r="D154" s="58" t="s">
        <v>43</v>
      </c>
      <c r="E154" s="65" t="s">
        <v>73</v>
      </c>
      <c r="F154" s="57">
        <v>40</v>
      </c>
      <c r="G154" s="53">
        <v>2.8559999999999999</v>
      </c>
      <c r="H154" s="53">
        <v>1.4279999999999999</v>
      </c>
      <c r="I154" s="53">
        <v>19.664000000000001</v>
      </c>
      <c r="J154" s="53">
        <v>102.932</v>
      </c>
      <c r="K154" s="57">
        <v>215</v>
      </c>
      <c r="L154" s="43"/>
    </row>
    <row r="155" spans="1:12" ht="15">
      <c r="A155" s="23"/>
      <c r="B155" s="15"/>
      <c r="C155" s="11"/>
      <c r="D155" s="6"/>
      <c r="E155" s="6"/>
      <c r="F155" s="6"/>
      <c r="G155" s="6"/>
      <c r="H155" s="6"/>
      <c r="I155" s="6"/>
      <c r="J155" s="6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SUM(F147:F154)</f>
        <v>763</v>
      </c>
      <c r="G156" s="19">
        <f>SUM(G147:G154)</f>
        <v>18.847000000000001</v>
      </c>
      <c r="H156" s="19">
        <f>SUM(H147:H154)</f>
        <v>26.624000000000002</v>
      </c>
      <c r="I156" s="19">
        <f>SUM(I147:I154)</f>
        <v>89.683999999999997</v>
      </c>
      <c r="J156" s="19">
        <f>SUM(J147:J154)</f>
        <v>673.72699999999998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763</v>
      </c>
      <c r="G157" s="32">
        <f>G146+G156</f>
        <v>18.847000000000001</v>
      </c>
      <c r="H157" s="32">
        <f>H146+H156</f>
        <v>26.624000000000002</v>
      </c>
      <c r="I157" s="32">
        <f>I146+I156</f>
        <v>89.683999999999997</v>
      </c>
      <c r="J157" s="32">
        <f>J146+J156</f>
        <v>673.72699999999998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65" t="s">
        <v>55</v>
      </c>
      <c r="F167" s="57">
        <v>250</v>
      </c>
      <c r="G167" s="53">
        <v>7.3079999999999998</v>
      </c>
      <c r="H167" s="53">
        <v>6.0709999999999997</v>
      </c>
      <c r="I167" s="53">
        <v>23.463999999999999</v>
      </c>
      <c r="J167" s="53">
        <v>177.726</v>
      </c>
      <c r="K167" s="57">
        <v>204</v>
      </c>
      <c r="L167" s="43"/>
    </row>
    <row r="168" spans="1:12" ht="15">
      <c r="A168" s="23"/>
      <c r="B168" s="15"/>
      <c r="C168" s="11"/>
      <c r="D168" s="7" t="s">
        <v>28</v>
      </c>
      <c r="E168" s="65" t="s">
        <v>74</v>
      </c>
      <c r="F168" s="54">
        <v>90</v>
      </c>
      <c r="G168" s="53">
        <v>13.971</v>
      </c>
      <c r="H168" s="53">
        <v>11.637</v>
      </c>
      <c r="I168" s="53">
        <v>10.657999999999999</v>
      </c>
      <c r="J168" s="53">
        <v>203.24600000000001</v>
      </c>
      <c r="K168" s="57">
        <v>148</v>
      </c>
      <c r="L168" s="43"/>
    </row>
    <row r="169" spans="1:12" ht="15">
      <c r="A169" s="23"/>
      <c r="B169" s="15"/>
      <c r="C169" s="11"/>
      <c r="D169" s="7" t="s">
        <v>29</v>
      </c>
      <c r="E169" s="52" t="s">
        <v>48</v>
      </c>
      <c r="F169" s="57">
        <v>150</v>
      </c>
      <c r="G169" s="53">
        <v>6.9279999999999999</v>
      </c>
      <c r="H169" s="53">
        <v>2.423</v>
      </c>
      <c r="I169" s="53">
        <v>39.576000000000001</v>
      </c>
      <c r="J169" s="53">
        <v>207.821</v>
      </c>
      <c r="K169" s="57">
        <v>52</v>
      </c>
      <c r="L169" s="43"/>
    </row>
    <row r="170" spans="1:12" ht="15">
      <c r="A170" s="23"/>
      <c r="B170" s="15"/>
      <c r="C170" s="11"/>
      <c r="D170" s="7" t="s">
        <v>30</v>
      </c>
      <c r="E170" s="65" t="s">
        <v>65</v>
      </c>
      <c r="F170" s="57">
        <v>200</v>
      </c>
      <c r="G170" s="53">
        <v>4.3999999999999997E-2</v>
      </c>
      <c r="H170" s="53">
        <v>1.2E-2</v>
      </c>
      <c r="I170" s="53">
        <v>15.37</v>
      </c>
      <c r="J170" s="53">
        <v>61.762999999999998</v>
      </c>
      <c r="K170" s="57">
        <v>142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65" t="s">
        <v>60</v>
      </c>
      <c r="F172" s="57">
        <v>33</v>
      </c>
      <c r="G172" s="53">
        <v>3.5209999999999999</v>
      </c>
      <c r="H172" s="53">
        <v>1.4950000000000001</v>
      </c>
      <c r="I172" s="53">
        <v>15.688000000000001</v>
      </c>
      <c r="J172" s="53">
        <v>90.290999999999997</v>
      </c>
      <c r="K172" s="57">
        <v>138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723</v>
      </c>
      <c r="G175" s="19">
        <f>SUM(G166:G174)</f>
        <v>31.772000000000002</v>
      </c>
      <c r="H175" s="19">
        <f>SUM(H166:H174)</f>
        <v>21.638000000000002</v>
      </c>
      <c r="I175" s="19">
        <f>SUM(I166:I174)</f>
        <v>104.75600000000001</v>
      </c>
      <c r="J175" s="19">
        <f>SUM(J166:J174)</f>
        <v>740.84699999999998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723</v>
      </c>
      <c r="G176" s="32">
        <f>G165+G175</f>
        <v>31.772000000000002</v>
      </c>
      <c r="H176" s="32">
        <f>H165+H175</f>
        <v>21.638000000000002</v>
      </c>
      <c r="I176" s="32">
        <f>I165+I175</f>
        <v>104.75600000000001</v>
      </c>
      <c r="J176" s="32">
        <f>J165+J175</f>
        <v>740.84699999999998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2"/>
      <c r="G185" s="42"/>
      <c r="H185" s="42"/>
      <c r="I185" s="42"/>
      <c r="J185" s="42"/>
      <c r="K185" s="42"/>
      <c r="L185" s="43"/>
    </row>
    <row r="186" spans="1:12" ht="15">
      <c r="A186" s="23"/>
      <c r="B186" s="15"/>
      <c r="C186" s="11"/>
      <c r="D186" s="7" t="s">
        <v>27</v>
      </c>
      <c r="E186" s="65" t="s">
        <v>75</v>
      </c>
      <c r="F186" s="57">
        <v>251</v>
      </c>
      <c r="G186" s="53">
        <v>3.2679999999999998</v>
      </c>
      <c r="H186" s="53">
        <v>4.2110000000000003</v>
      </c>
      <c r="I186" s="53">
        <v>19.422000000000001</v>
      </c>
      <c r="J186" s="53">
        <v>128.65600000000001</v>
      </c>
      <c r="K186" s="57">
        <v>233</v>
      </c>
      <c r="L186" s="43"/>
    </row>
    <row r="187" spans="1:12" ht="15">
      <c r="A187" s="23"/>
      <c r="B187" s="15"/>
      <c r="C187" s="11"/>
      <c r="D187" s="7" t="s">
        <v>28</v>
      </c>
      <c r="E187" s="52" t="s">
        <v>54</v>
      </c>
      <c r="F187" s="57">
        <v>185</v>
      </c>
      <c r="G187" s="53">
        <v>11.864000000000001</v>
      </c>
      <c r="H187" s="53">
        <v>27.654</v>
      </c>
      <c r="I187" s="53">
        <v>13.233000000000001</v>
      </c>
      <c r="J187" s="53">
        <v>349.27800000000002</v>
      </c>
      <c r="K187" s="57">
        <v>180</v>
      </c>
      <c r="L187" s="43"/>
    </row>
    <row r="188" spans="1:12" ht="15">
      <c r="A188" s="23"/>
      <c r="B188" s="15"/>
      <c r="C188" s="11"/>
      <c r="D188" s="7" t="s">
        <v>29</v>
      </c>
      <c r="E188" s="6"/>
      <c r="F188" s="6"/>
      <c r="G188" s="6"/>
      <c r="H188" s="6"/>
      <c r="I188" s="6"/>
      <c r="J188" s="6"/>
      <c r="K188" s="44"/>
      <c r="L188" s="43"/>
    </row>
    <row r="189" spans="1:12" ht="15">
      <c r="A189" s="23"/>
      <c r="B189" s="15"/>
      <c r="C189" s="11"/>
      <c r="D189" s="7" t="s">
        <v>30</v>
      </c>
      <c r="E189" s="65" t="s">
        <v>58</v>
      </c>
      <c r="F189" s="57">
        <v>200</v>
      </c>
      <c r="G189" s="57"/>
      <c r="H189" s="57"/>
      <c r="I189" s="53">
        <v>11.997999999999999</v>
      </c>
      <c r="J189" s="53">
        <v>47.99</v>
      </c>
      <c r="K189" s="57">
        <v>1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65" t="s">
        <v>60</v>
      </c>
      <c r="F191" s="57">
        <v>33</v>
      </c>
      <c r="G191" s="53">
        <v>3.5209999999999999</v>
      </c>
      <c r="H191" s="53">
        <v>1.4950000000000001</v>
      </c>
      <c r="I191" s="53">
        <v>15.688000000000001</v>
      </c>
      <c r="J191" s="53">
        <v>90.290999999999997</v>
      </c>
      <c r="K191" s="57">
        <v>138</v>
      </c>
      <c r="L191" s="43"/>
    </row>
    <row r="192" spans="1:12" ht="15">
      <c r="A192" s="23"/>
      <c r="B192" s="15"/>
      <c r="C192" s="11"/>
      <c r="D192" s="6"/>
      <c r="E192" s="6"/>
      <c r="F192" s="6"/>
      <c r="G192" s="6"/>
      <c r="H192" s="6"/>
      <c r="I192" s="6"/>
      <c r="J192" s="6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669</v>
      </c>
      <c r="G194" s="19">
        <f>SUM(G185:G193)</f>
        <v>18.653000000000002</v>
      </c>
      <c r="H194" s="19">
        <f>SUM(H185:H193)</f>
        <v>33.36</v>
      </c>
      <c r="I194" s="19">
        <f>SUM(I185:I193)</f>
        <v>60.341000000000001</v>
      </c>
      <c r="J194" s="19">
        <f>SUM(J185:J193)</f>
        <v>616.21499999999992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669</v>
      </c>
      <c r="G195" s="32">
        <f>G184+G194</f>
        <v>18.653000000000002</v>
      </c>
      <c r="H195" s="32">
        <f>H184+H194</f>
        <v>33.36</v>
      </c>
      <c r="I195" s="32">
        <f>I184+I194</f>
        <v>60.341000000000001</v>
      </c>
      <c r="J195" s="32">
        <f>J184+J194</f>
        <v>616.21499999999992</v>
      </c>
      <c r="K195" s="32"/>
      <c r="L195" s="32">
        <f>L184+L194</f>
        <v>0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734.2</v>
      </c>
      <c r="G196" s="34">
        <f>(G24+G43+G62+G81+G100+G119+G138+G157+G176+G195)/(IF(G24=0,0,1)+IF(G43=0,0,1)+IF(G62=0,0,1)+IF(G81=0,0,1)+IF(G100=0,0,1)+IF(G119=0,0,1)+IF(G138=0,0,1)+IF(G157=0,0,1)+IF(G176=0,0,1)+IF(G195=0,0,1))</f>
        <v>25.758300000000002</v>
      </c>
      <c r="H196" s="34">
        <f>(H24+H43+H62+H81+H100+H119+H138+H157+H176+H195)/(IF(H24=0,0,1)+IF(H43=0,0,1)+IF(H62=0,0,1)+IF(H81=0,0,1)+IF(H100=0,0,1)+IF(H119=0,0,1)+IF(H138=0,0,1)+IF(H157=0,0,1)+IF(H176=0,0,1)+IF(H195=0,0,1))</f>
        <v>23.941800000000001</v>
      </c>
      <c r="I196" s="34">
        <f>(I24+I43+I62+I81+I100+I119+I138+I157+I176+I195)/(IF(I24=0,0,1)+IF(I43=0,0,1)+IF(I62=0,0,1)+IF(I81=0,0,1)+IF(I100=0,0,1)+IF(I119=0,0,1)+IF(I138=0,0,1)+IF(I157=0,0,1)+IF(I176=0,0,1)+IF(I195=0,0,1))</f>
        <v>94.903099999999995</v>
      </c>
      <c r="J196" s="34">
        <f>(J24+J43+J62+J81+J100+J119+J138+J157+J176+J195)/(IF(J24=0,0,1)+IF(J43=0,0,1)+IF(J62=0,0,1)+IF(J81=0,0,1)+IF(J100=0,0,1)+IF(J119=0,0,1)+IF(J138=0,0,1)+IF(J157=0,0,1)+IF(J176=0,0,1)+IF(J195=0,0,1))</f>
        <v>698.16830000000004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  <row r="200" spans="1:12">
      <c r="D200" s="2"/>
    </row>
    <row r="201" spans="1:12">
      <c r="D201" s="2"/>
    </row>
    <row r="202" spans="1:12">
      <c r="D202" s="2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МаринаВ</cp:lastModifiedBy>
  <cp:lastPrinted>2023-10-19T05:34:39Z</cp:lastPrinted>
  <dcterms:created xsi:type="dcterms:W3CDTF">2022-05-16T14:23:56Z</dcterms:created>
  <dcterms:modified xsi:type="dcterms:W3CDTF">2024-01-09T11:21:31Z</dcterms:modified>
</cp:coreProperties>
</file>